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FIA UNIVERSITY\Антарктида\"/>
    </mc:Choice>
  </mc:AlternateContent>
  <bookViews>
    <workbookView xWindow="0" yWindow="0" windowWidth="38400" windowHeight="15930"/>
  </bookViews>
  <sheets>
    <sheet name="приложение 3 БЮДЖЕТ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7" i="1"/>
  <c r="B21" i="1"/>
  <c r="B16" i="1"/>
  <c r="B27" i="1"/>
  <c r="B37" i="1"/>
  <c r="B54" i="1"/>
  <c r="B60" i="1"/>
  <c r="B64" i="1"/>
  <c r="C62" i="1"/>
  <c r="C54" i="1"/>
  <c r="C37" i="1"/>
  <c r="C16" i="1"/>
  <c r="C11" i="1"/>
</calcChain>
</file>

<file path=xl/sharedStrings.xml><?xml version="1.0" encoding="utf-8"?>
<sst xmlns="http://schemas.openxmlformats.org/spreadsheetml/2006/main" count="68" uniqueCount="68">
  <si>
    <t xml:space="preserve">Б Ю Д Ж Е Т    Н А    П Р О Е К Т </t>
  </si>
  <si>
    <t>име на проекта</t>
  </si>
  <si>
    <t>научен ръководител на проекта, факултет</t>
  </si>
  <si>
    <t>ВИДОВЕ РАЗХОДИ</t>
  </si>
  <si>
    <t>Разходи (лева)</t>
  </si>
  <si>
    <r>
      <t xml:space="preserve">1. Разходи за възнаграждения и осигурителни вноски на участниците в изпълнението на финансирания проект (1.1.+1.2.+1.3.) </t>
    </r>
    <r>
      <rPr>
        <b/>
        <i/>
        <sz val="10"/>
        <color rgb="FFC00000"/>
        <rFont val="Times New Roman"/>
        <family val="1"/>
        <charset val="204"/>
      </rPr>
      <t xml:space="preserve">до 25 на сто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</si>
  <si>
    <r>
      <rPr>
        <b/>
        <sz val="10"/>
        <rFont val="Times New Roman"/>
        <family val="1"/>
        <charset val="204"/>
      </rPr>
      <t xml:space="preserve">               1.1. </t>
    </r>
    <r>
      <rPr>
        <sz val="10"/>
        <rFont val="Times New Roman"/>
        <family val="1"/>
        <charset val="204"/>
      </rPr>
      <t>Възнаграждения на участници в проекта,</t>
    </r>
    <r>
      <rPr>
        <b/>
        <sz val="10"/>
        <rFont val="Times New Roman"/>
        <family val="1"/>
        <charset val="204"/>
      </rPr>
      <t xml:space="preserve"> НА ЩАТ В СУ - </t>
    </r>
    <r>
      <rPr>
        <sz val="10"/>
        <color rgb="FF009900"/>
        <rFont val="Times New Roman"/>
        <family val="1"/>
        <charset val="204"/>
      </rPr>
      <t>изплащат се със заповед към заплатата, на основание чл. 31 от ВПРЗ</t>
    </r>
  </si>
  <si>
    <r>
      <rPr>
        <b/>
        <sz val="10"/>
        <rFont val="Times New Roman"/>
        <family val="1"/>
        <charset val="204"/>
      </rPr>
      <t xml:space="preserve">               1.2.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>ИЗВЪНЩАТНИ за СУ</t>
    </r>
    <r>
      <rPr>
        <sz val="10"/>
        <color rgb="FF009900"/>
        <rFont val="Times New Roman"/>
        <family val="1"/>
        <charset val="204"/>
      </rPr>
      <t xml:space="preserve">  - изплащат се с договори</t>
    </r>
  </si>
  <si>
    <r>
      <rPr>
        <b/>
        <sz val="10"/>
        <rFont val="Times New Roman"/>
        <family val="1"/>
        <charset val="204"/>
      </rPr>
      <t xml:space="preserve">               1.3.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 xml:space="preserve">СТУДЕНТИ </t>
    </r>
    <r>
      <rPr>
        <sz val="10"/>
        <color rgb="FF009900"/>
        <rFont val="Times New Roman"/>
        <family val="1"/>
        <charset val="204"/>
      </rPr>
      <t>- изплащат се с договори</t>
    </r>
  </si>
  <si>
    <r>
      <t>2. Разходи за възнаграждения и осигурителни вноски на ДОКТОРАНТИ, ПОСТДОКТОРАНТИ И МЛАДИ УЧЕНИ</t>
    </r>
    <r>
      <rPr>
        <sz val="12"/>
        <rFont val="Times New Roman"/>
        <family val="1"/>
        <charset val="204"/>
      </rPr>
      <t xml:space="preserve"> </t>
    </r>
    <r>
      <rPr>
        <sz val="10"/>
        <color rgb="FF009900"/>
        <rFont val="Times New Roman"/>
        <family val="1"/>
        <charset val="204"/>
      </rPr>
      <t xml:space="preserve">- ако лицата са щатни в СУ, възнагражденията се изплащат със заповед към заплатата на основание чл. 31 от ВПРЗ, ако са извънщатни - с договори. </t>
    </r>
    <r>
      <rPr>
        <sz val="10"/>
        <color rgb="FF0000CC"/>
        <rFont val="Times New Roman"/>
        <family val="1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</si>
  <si>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3. Разходи за командировки /пътни, дневни и квартирни/ </t>
    </r>
    <r>
      <rPr>
        <i/>
        <sz val="10"/>
        <rFont val="Times New Roman"/>
        <family val="1"/>
        <charset val="204"/>
      </rPr>
      <t xml:space="preserve">- </t>
    </r>
    <r>
      <rPr>
        <b/>
        <i/>
        <sz val="10"/>
        <color rgb="FFC00000"/>
        <rFont val="Times New Roman"/>
        <family val="1"/>
        <charset val="204"/>
      </rPr>
      <t>до 50 на сто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(3.1.+3.2.)</t>
    </r>
  </si>
  <si>
    <r>
      <t xml:space="preserve">3.1. Командировки в страната, в т.ч. </t>
    </r>
    <r>
      <rPr>
        <sz val="10"/>
        <rFont val="Times New Roman"/>
        <family val="1"/>
        <charset val="204"/>
      </rPr>
      <t>(3.1.1.+3.1.2.+3.1.3.)</t>
    </r>
  </si>
  <si>
    <r>
      <t xml:space="preserve">                3.1.1.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</si>
  <si>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3.1.2.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</si>
  <si>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3.1.3.</t>
    </r>
    <r>
      <rPr>
        <sz val="10"/>
        <rFont val="Times New Roman"/>
        <family val="1"/>
        <charset val="204"/>
      </rPr>
      <t xml:space="preserve"> Квартирни</t>
    </r>
  </si>
  <si>
    <r>
      <t>3.2. Командировки в чужбина, в т.ч.</t>
    </r>
    <r>
      <rPr>
        <sz val="10"/>
        <rFont val="Times New Roman"/>
        <family val="1"/>
        <charset val="204"/>
      </rPr>
      <t xml:space="preserve"> (3.2.1.+3.2.2.+3.2.3+3.2.4.+3.2.5.)</t>
    </r>
  </si>
  <si>
    <r>
      <t xml:space="preserve">                3.2.1.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</si>
  <si>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3.2.2.</t>
    </r>
    <r>
      <rPr>
        <sz val="11"/>
        <color theme="1"/>
        <rFont val="Times New Roman"/>
        <family val="1"/>
        <charset val="204"/>
      </rPr>
      <t xml:space="preserve"> Дневни по време на престоя на българската антарктическа база на остров Ливингстън</t>
    </r>
  </si>
  <si>
    <r>
      <t xml:space="preserve">                3.2.3.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</si>
  <si>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3.2.4.</t>
    </r>
    <r>
      <rPr>
        <sz val="11"/>
        <color theme="1"/>
        <rFont val="Times New Roman"/>
        <family val="1"/>
        <charset val="204"/>
      </rPr>
      <t xml:space="preserve"> Квартирни</t>
    </r>
  </si>
  <si>
    <r>
      <t xml:space="preserve">                3.2.5.</t>
    </r>
    <r>
      <rPr>
        <sz val="11"/>
        <color theme="1"/>
        <rFont val="Times New Roman"/>
        <family val="1"/>
        <charset val="204"/>
      </rPr>
      <t xml:space="preserve"> Медицинска застраховка</t>
    </r>
  </si>
  <si>
    <t>4. Материали, консумативи и други (4.1.+4.2.+4.3.+4.4.+4.5.+4.5.+4.7.+4.8.+4.9.)</t>
  </si>
  <si>
    <r>
      <t xml:space="preserve">      </t>
    </r>
    <r>
      <rPr>
        <b/>
        <sz val="10"/>
        <rFont val="Times New Roman"/>
        <family val="1"/>
        <charset val="204"/>
      </rPr>
      <t xml:space="preserve">          4.1.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канцеларски материали</t>
    </r>
  </si>
  <si>
    <r>
      <t xml:space="preserve">                4.2.</t>
    </r>
    <r>
      <rPr>
        <sz val="10"/>
        <rFont val="Times New Roman"/>
        <family val="1"/>
        <charset val="204"/>
      </rPr>
      <t xml:space="preserve"> Разходи за</t>
    </r>
    <r>
      <rPr>
        <b/>
        <i/>
        <sz val="10"/>
        <rFont val="Times New Roman"/>
        <family val="1"/>
        <charset val="204"/>
      </rPr>
      <t xml:space="preserve"> учебни материали и помагала</t>
    </r>
    <r>
      <rPr>
        <i/>
        <sz val="10"/>
        <rFont val="Times New Roman"/>
        <family val="1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</si>
  <si>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        4.3.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 xml:space="preserve">информационни продукти и материали, книги </t>
    </r>
    <r>
      <rPr>
        <i/>
        <sz val="10"/>
        <rFont val="Times New Roman"/>
        <family val="1"/>
        <charset val="204"/>
      </rPr>
      <t>(в т.ч. on line издания и др.)</t>
    </r>
  </si>
  <si>
    <r>
      <t xml:space="preserve">                4.4.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консумативи и резервни части за хардуер</t>
    </r>
  </si>
  <si>
    <r>
      <t xml:space="preserve">                4.5.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други резервни части</t>
    </r>
  </si>
  <si>
    <t xml:space="preserve">                4.5. Разходи за горива, вода и енергия; смазочни материали</t>
  </si>
  <si>
    <r>
      <t xml:space="preserve">                4.7.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строителни материали</t>
    </r>
  </si>
  <si>
    <r>
      <t xml:space="preserve">           </t>
    </r>
    <r>
      <rPr>
        <b/>
        <sz val="10"/>
        <rFont val="Times New Roman"/>
        <family val="1"/>
        <charset val="204"/>
      </rPr>
      <t xml:space="preserve">     4.8.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медикаменти, храни и лекарства</t>
    </r>
  </si>
  <si>
    <r>
      <t xml:space="preserve">                4.9.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други материали</t>
    </r>
  </si>
  <si>
    <r>
      <t xml:space="preserve">5. Разходи за външни услуги (5.1.+5.2.+5.3.+5.4.+5.5.+5.5.+5.7.+5.8.+5.9.+5.10.+5.11.+5.12.+5.13.+5.14.+5.15.+5.16.) </t>
    </r>
    <r>
      <rPr>
        <b/>
        <i/>
        <sz val="10"/>
        <color rgb="FFFF0000"/>
        <rFont val="Times New Roman"/>
        <family val="1"/>
        <charset val="204"/>
      </rPr>
      <t>до 15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</si>
  <si>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t xml:space="preserve">              5.1. Разходи за дейности, свързани с осигуряване на публичност</t>
  </si>
  <si>
    <t xml:space="preserve">              5.2. Разходи за копирни услуги</t>
  </si>
  <si>
    <t xml:space="preserve">              5.3. Разходи за телекомуникационни и пощенски услуги</t>
  </si>
  <si>
    <t xml:space="preserve">              5.4. Разходи за поддръжка на софтуер</t>
  </si>
  <si>
    <t xml:space="preserve">              5.5. Разходи за ремонт на апаратура</t>
  </si>
  <si>
    <t xml:space="preserve">              5.5. Разходи за консултантски услуги</t>
  </si>
  <si>
    <t xml:space="preserve">              5.7. Разходи за абонаменти, достъп, право на ползване</t>
  </si>
  <si>
    <t xml:space="preserve">              5.8. Разходи за наеми</t>
  </si>
  <si>
    <t xml:space="preserve">              5.9. Разходи за застраховки</t>
  </si>
  <si>
    <t xml:space="preserve">              5.10. Разходи за транспортни услуги</t>
  </si>
  <si>
    <t xml:space="preserve">              5.11. Разходи за организиране, провеждане и участие в конференции / симпозиуми / семинари / форуми - организационни, такси участие</t>
  </si>
  <si>
    <t xml:space="preserve">              5.12. Разходи за членски внос</t>
  </si>
  <si>
    <t xml:space="preserve">              5.13. Разходи за експертизи, оценки, анализи, проучвания, изследвания</t>
  </si>
  <si>
    <t xml:space="preserve">              5.14. Разходи за данъци, мита и такси (без осигурителни вноски)</t>
  </si>
  <si>
    <t xml:space="preserve">              5.15. Разходи за публикуване на научни трудове, на резултатите от изследванията и печатни разходи</t>
  </si>
  <si>
    <t xml:space="preserve">              5.16. Разходи за други външни услуги</t>
  </si>
  <si>
    <r>
      <t>6. Придобиване на дълготрайни материални и нематериални активи - ДМА и НДМА</t>
    </r>
    <r>
      <rPr>
        <sz val="12"/>
        <rFont val="Times New Roman"/>
        <family val="1"/>
        <charset val="204"/>
      </rPr>
      <t xml:space="preserve"> (6.1.+6.2.+6.3.+6.4.)  </t>
    </r>
    <r>
      <rPr>
        <b/>
        <i/>
        <sz val="10"/>
        <color rgb="FFC00000"/>
        <rFont val="Times New Roman"/>
        <family val="1"/>
        <charset val="204"/>
      </rPr>
      <t>до 25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</si>
  <si>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r>
      <t xml:space="preserve">                6.1. </t>
    </r>
    <r>
      <rPr>
        <sz val="10"/>
        <rFont val="Times New Roman"/>
        <family val="1"/>
        <charset val="204"/>
      </rPr>
      <t>Придобиване на компютри и хардуер</t>
    </r>
  </si>
  <si>
    <r>
      <t xml:space="preserve">                6.2. </t>
    </r>
    <r>
      <rPr>
        <sz val="10"/>
        <rFont val="Times New Roman"/>
        <family val="1"/>
        <charset val="204"/>
      </rPr>
      <t>Придобиване на оборудване, машини и съоръжения</t>
    </r>
  </si>
  <si>
    <r>
      <t xml:space="preserve">                6.3. </t>
    </r>
    <r>
      <rPr>
        <sz val="10"/>
        <rFont val="Times New Roman"/>
        <family val="1"/>
        <charset val="204"/>
      </rPr>
      <t xml:space="preserve">Придобиване на други ДМА - </t>
    </r>
    <r>
      <rPr>
        <i/>
        <sz val="10"/>
        <color indexed="12"/>
        <rFont val="Times New Roman"/>
        <family val="1"/>
        <charset val="204"/>
      </rPr>
      <t>моля опишете</t>
    </r>
  </si>
  <si>
    <r>
      <t xml:space="preserve">                6.4. </t>
    </r>
    <r>
      <rPr>
        <sz val="10"/>
        <rFont val="Times New Roman"/>
        <family val="1"/>
        <charset val="204"/>
      </rPr>
      <t>Придобиване на НДМА - специализиран софтуер</t>
    </r>
  </si>
  <si>
    <t>ВСИЧКО ПЛАНИРАНИ ПРЕКИ РАЗХОДИ ЗА ИЗПЪЛНЕНИЕТО НА ПРОЕКТА (от 1 до 6)</t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</si>
  <si>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>(разходи за обслужване на проекта от базовата и партньорските организации)</t>
    </r>
    <r>
      <rPr>
        <b/>
        <sz val="12"/>
        <rFont val="Times New Roman"/>
        <family val="1"/>
        <charset val="204"/>
      </rPr>
      <t xml:space="preserve">, </t>
    </r>
    <r>
      <rPr>
        <b/>
        <sz val="10"/>
        <color rgb="FFC00000"/>
        <rFont val="Times New Roman"/>
        <family val="1"/>
        <charset val="204"/>
      </rPr>
      <t>до 5 на сто</t>
    </r>
    <r>
      <rPr>
        <sz val="10"/>
        <color rgb="FF0000CC"/>
        <rFont val="Times New Roman"/>
        <family val="1"/>
        <charset val="204"/>
      </rPr>
      <t xml:space="preserve"> от стойността на проекта</t>
    </r>
  </si>
  <si>
    <t>ОБЩ БЮДЖЕТ НА ПРОЕКТА</t>
  </si>
  <si>
    <t>НАУЧЕН РЪКОВОДИТЕЛ НА ПРОЕКТА - ТРИТЕ ИМЕНА, ПОДПИС</t>
  </si>
  <si>
    <t>Указания по т. 3.2. Командировките в чужбина да се планират по реда на Наредбата за командировките и специализациите в чужбина. Пълният размер на дневните пари при командировки в чужбина се планира за изплащане до 30 последователни календарни дни. За дните над тях дневните пари се намаляват с 25 на сто. За дните в базата на остров Ливингстън, където се осигурява пълен пансион в натура,  да се планира изплащане на 30 на сто от размера на полагащите се дневни пари - по 9 щатски долара на ден. Общата продължителност на всички командировки в чужбина на едно лице за една календарна година не може да превишава 180 дни.</t>
  </si>
  <si>
    <r>
      <t xml:space="preserve">За недопустими </t>
    </r>
    <r>
      <rPr>
        <sz val="10"/>
        <color rgb="FFFF0000"/>
        <rFont val="Times New Roman"/>
        <family val="1"/>
        <charset val="204"/>
      </rPr>
      <t xml:space="preserve">по настоящата процедура за подбор на проектни предложения се считат следните видове разходи: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</si>
  <si>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дейности, извършени преди датата на влизане в сила на договора за финансиране по настоящата процедура;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</si>
  <si>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които вече са финансирани или подлежат на потвърдено и осигурено финансиране от други източници;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</si>
  <si>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закупуване на активи и осъществяване на дейности и предвидените в него научни изследвания, които не са пряко свързани с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</si>
  <si>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данъци, вкл. възстановим данък върху добавената стойност;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</si>
  <si>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глоби, санкции и неустойки, възникнали в хода на изпълнение на договора;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</si>
  <si>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консултантски услуги по изготвяне на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</si>
  <si>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поставени в зависимост от използване на местни за сметка на вносни стоки;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</si>
  <si>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всички разходи, които не попадат в обхвата на допустимите разходи по процедурата. </t>
    </r>
  </si>
  <si>
    <t>КОНКУРС ЗА ФИНАНСИРАНЕ НА ПОЛЯРНИ НАУЧНИ ИЗСЛЕДВАНИЯ –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</si>
</sst>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лв.&quot;;[Red]\-#,##0\ &quot;лв.&quot;"/>
    <numFmt numFmtId="44" formatCode="_-* #,##0.00\ &quot;лв.&quot;_-;\-* #,##0.00\ &quot;лв.&quot;_-;_-* &quot;-&quot;??\ &quot;лв.&quot;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Noto Sans Symbols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6" fontId="4" fillId="0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6" fontId="3" fillId="0" borderId="0" xfId="1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6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vertical="center" wrapText="1"/>
    </xf>
    <xf numFmtId="6" fontId="4" fillId="3" borderId="6" xfId="1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6" fontId="3" fillId="2" borderId="7" xfId="1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vertical="center" wrapText="1"/>
    </xf>
    <xf numFmtId="6" fontId="3" fillId="2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vertical="center" wrapText="1"/>
    </xf>
    <xf numFmtId="6" fontId="4" fillId="3" borderId="10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vertical="center" wrapText="1"/>
    </xf>
    <xf numFmtId="6" fontId="9" fillId="3" borderId="10" xfId="1" applyNumberFormat="1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6" fontId="3" fillId="2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" borderId="11" xfId="0" applyFont="1" applyFill="1" applyBorder="1" applyAlignment="1" applyProtection="1">
      <alignment vertical="center"/>
    </xf>
    <xf numFmtId="6" fontId="8" fillId="2" borderId="12" xfId="1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6" fontId="8" fillId="2" borderId="9" xfId="1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6" fontId="8" fillId="2" borderId="7" xfId="1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vertical="center" wrapText="1"/>
    </xf>
    <xf numFmtId="6" fontId="9" fillId="2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>
      <alignment vertical="center" wrapText="1"/>
    </xf>
    <xf numFmtId="6" fontId="9" fillId="2" borderId="7" xfId="1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>
      <alignment vertical="center" wrapText="1"/>
    </xf>
    <xf numFmtId="6" fontId="9" fillId="2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 wrapText="1"/>
    </xf>
    <xf numFmtId="6" fontId="4" fillId="0" borderId="0" xfId="1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vertical="center" wrapText="1"/>
    </xf>
    <xf numFmtId="6" fontId="18" fillId="3" borderId="16" xfId="1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6" fontId="2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6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6" fontId="22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6" fontId="26" fillId="2" borderId="18" xfId="1" applyNumberFormat="1" applyFont="1" applyFill="1" applyBorder="1" applyAlignment="1" applyProtection="1">
      <alignment horizontal="right" vertical="center"/>
      <protection locked="0"/>
    </xf>
    <xf numFmtId="6" fontId="26" fillId="2" borderId="0" xfId="1" applyNumberFormat="1" applyFont="1" applyFill="1" applyBorder="1" applyAlignment="1" applyProtection="1">
      <alignment horizontal="right" vertical="center"/>
      <protection locked="0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4"/>
  <sheetViews>
    <sheetView tabSelected="1" topLeftCell="A36" workbookViewId="0">
      <selection activeCell="B51" sqref="B51"/>
    </sheetView>
  </sheetViews>
  <sheetFormatPr defaultColWidth="8.85546875" defaultRowHeight="15"/>
  <cols>
    <col min="1" max="1" width="96.7109375" style="2" customWidth="1"/>
    <col min="2" max="2" width="18" style="55" customWidth="1"/>
    <col min="3" max="16384" width="8.85546875" style="2"/>
  </cols>
  <sheetData>
    <row r="1" spans="1:3" ht="23.1" customHeight="1">
      <c r="A1" s="1" t="s">
        <v>67</v>
      </c>
      <c r="B1" s="1"/>
    </row>
    <row r="2" spans="1:3" ht="15.75">
      <c r="A2" s="3" t="s">
        <v>0</v>
      </c>
      <c r="B2" s="3"/>
    </row>
    <row r="3" spans="1:3" ht="15.75">
      <c r="A3" s="3"/>
      <c r="B3" s="3"/>
    </row>
    <row r="4" spans="1:3" ht="15.75">
      <c r="A4" s="4"/>
      <c r="B4" s="5"/>
    </row>
    <row r="5" spans="1:3" ht="46.5" customHeight="1">
      <c r="A5" s="6"/>
      <c r="B5" s="6"/>
    </row>
    <row r="6" spans="1:3" ht="15.75">
      <c r="A6" s="7" t="s">
        <v>1</v>
      </c>
      <c r="B6" s="7"/>
    </row>
    <row r="7" spans="1:3" ht="44.25" customHeight="1">
      <c r="A7" s="8"/>
      <c r="B7" s="8"/>
    </row>
    <row r="8" spans="1:3" ht="15.75">
      <c r="A8" s="7" t="s">
        <v>2</v>
      </c>
      <c r="B8" s="7"/>
    </row>
    <row r="9" spans="1:3" ht="16.5" thickBot="1">
      <c r="A9" s="9"/>
      <c r="B9" s="10"/>
    </row>
    <row r="10" spans="1:3" ht="38.25" customHeight="1" thickBot="1">
      <c r="A10" s="11" t="s">
        <v>3</v>
      </c>
      <c r="B10" s="12" t="s">
        <v>4</v>
      </c>
    </row>
    <row r="11" spans="1:3" ht="32.25" thickTop="1">
      <c r="A11" s="13" t="s">
        <v>5</v>
      </c>
      <c r="B11" s="14">
        <f>SUM(B12:B14)</f>
        <v>0</v>
      </c>
      <c r="C11" s="2" t="str">
        <f>IF(B11&gt;B60*0.25,"Планираната сума надхвърля ограничението от 25 на сто от преките разходи","ОК")</f>
        <v>ОК</v>
      </c>
    </row>
    <row r="12" spans="1:3" ht="25.5">
      <c r="A12" s="15" t="s">
        <v>6</v>
      </c>
      <c r="B12" s="16"/>
    </row>
    <row r="13" spans="1:3">
      <c r="A13" s="15" t="s">
        <v>7</v>
      </c>
      <c r="B13" s="16"/>
    </row>
    <row r="14" spans="1:3" ht="15.75" thickBot="1">
      <c r="A14" s="17" t="s">
        <v>8</v>
      </c>
      <c r="B14" s="18"/>
    </row>
    <row r="15" spans="1:3" ht="82.5">
      <c r="A15" s="19" t="s">
        <v>9</v>
      </c>
      <c r="B15" s="59"/>
    </row>
    <row r="16" spans="1:3" ht="28.5">
      <c r="A16" s="13" t="s">
        <v>10</v>
      </c>
      <c r="B16" s="20">
        <f>B17+B21</f>
        <v>0</v>
      </c>
      <c r="C16" s="2" t="str">
        <f>IF(B16&gt;B60*0.5,"Планираната сума надхвърля ограничението от 50 на сто от преките разходи","ОК")</f>
        <v>ОК</v>
      </c>
    </row>
    <row r="17" spans="1:2">
      <c r="A17" s="21" t="s">
        <v>11</v>
      </c>
      <c r="B17" s="22">
        <f>SUM(B18:B20)</f>
        <v>0</v>
      </c>
    </row>
    <row r="18" spans="1:2">
      <c r="A18" s="23" t="s">
        <v>12</v>
      </c>
      <c r="B18" s="24"/>
    </row>
    <row r="19" spans="1:2">
      <c r="A19" s="23" t="s">
        <v>13</v>
      </c>
      <c r="B19" s="24"/>
    </row>
    <row r="20" spans="1:2">
      <c r="A20" s="23" t="s">
        <v>14</v>
      </c>
      <c r="B20" s="24"/>
    </row>
    <row r="21" spans="1:2">
      <c r="A21" s="21" t="s">
        <v>15</v>
      </c>
      <c r="B21" s="22">
        <f>SUM(B22:B26)</f>
        <v>0</v>
      </c>
    </row>
    <row r="22" spans="1:2">
      <c r="A22" s="23" t="s">
        <v>16</v>
      </c>
      <c r="B22" s="24"/>
    </row>
    <row r="23" spans="1:2">
      <c r="A23" s="23" t="s">
        <v>17</v>
      </c>
      <c r="B23" s="24"/>
    </row>
    <row r="24" spans="1:2">
      <c r="A24" s="23" t="s">
        <v>18</v>
      </c>
      <c r="B24" s="24"/>
    </row>
    <row r="25" spans="1:2">
      <c r="A25" s="25" t="s">
        <v>19</v>
      </c>
      <c r="B25" s="16"/>
    </row>
    <row r="26" spans="1:2" ht="15.75" thickBot="1">
      <c r="A26" s="26" t="s">
        <v>20</v>
      </c>
      <c r="B26" s="18"/>
    </row>
    <row r="27" spans="1:2" ht="15.75">
      <c r="A27" s="19" t="s">
        <v>21</v>
      </c>
      <c r="B27" s="20">
        <f>SUM(B28:B36)</f>
        <v>0</v>
      </c>
    </row>
    <row r="28" spans="1:2">
      <c r="A28" s="27" t="s">
        <v>22</v>
      </c>
      <c r="B28" s="28"/>
    </row>
    <row r="29" spans="1:2">
      <c r="A29" s="29" t="s">
        <v>23</v>
      </c>
      <c r="B29" s="28"/>
    </row>
    <row r="30" spans="1:2" ht="15.75" customHeight="1">
      <c r="A30" s="30" t="s">
        <v>24</v>
      </c>
      <c r="B30" s="28"/>
    </row>
    <row r="31" spans="1:2">
      <c r="A31" s="31" t="s">
        <v>25</v>
      </c>
      <c r="B31" s="28"/>
    </row>
    <row r="32" spans="1:2">
      <c r="A32" s="31" t="s">
        <v>26</v>
      </c>
      <c r="B32" s="28"/>
    </row>
    <row r="33" spans="1:3">
      <c r="A33" s="27" t="s">
        <v>27</v>
      </c>
      <c r="B33" s="28"/>
    </row>
    <row r="34" spans="1:3">
      <c r="A34" s="31" t="s">
        <v>28</v>
      </c>
      <c r="B34" s="28"/>
    </row>
    <row r="35" spans="1:3">
      <c r="A35" s="27" t="s">
        <v>29</v>
      </c>
      <c r="B35" s="28"/>
    </row>
    <row r="36" spans="1:3" ht="15.75" thickBot="1">
      <c r="A36" s="32" t="s">
        <v>30</v>
      </c>
      <c r="B36" s="33"/>
    </row>
    <row r="37" spans="1:3" ht="45">
      <c r="A37" s="13" t="s">
        <v>31</v>
      </c>
      <c r="B37" s="20">
        <f>SUM(B38:B53)</f>
        <v>0</v>
      </c>
      <c r="C37" s="2" t="str">
        <f>IF(B37&gt;B60*0.15,"Планираната сума надхвърля ограничението от 15 на сто от преките разходи","ОК")</f>
        <v>ОК</v>
      </c>
    </row>
    <row r="38" spans="1:3">
      <c r="A38" s="34" t="s">
        <v>32</v>
      </c>
      <c r="B38" s="24"/>
    </row>
    <row r="39" spans="1:3">
      <c r="A39" s="35" t="s">
        <v>33</v>
      </c>
      <c r="B39" s="24"/>
    </row>
    <row r="40" spans="1:3">
      <c r="A40" s="35" t="s">
        <v>34</v>
      </c>
      <c r="B40" s="28"/>
    </row>
    <row r="41" spans="1:3">
      <c r="A41" s="31" t="s">
        <v>35</v>
      </c>
      <c r="B41" s="28"/>
    </row>
    <row r="42" spans="1:3">
      <c r="A42" s="35" t="s">
        <v>36</v>
      </c>
      <c r="B42" s="28"/>
    </row>
    <row r="43" spans="1:3">
      <c r="A43" s="35" t="s">
        <v>37</v>
      </c>
      <c r="B43" s="28"/>
    </row>
    <row r="44" spans="1:3">
      <c r="A44" s="35" t="s">
        <v>38</v>
      </c>
      <c r="B44" s="28"/>
    </row>
    <row r="45" spans="1:3">
      <c r="A45" s="35" t="s">
        <v>39</v>
      </c>
      <c r="B45" s="28"/>
    </row>
    <row r="46" spans="1:3">
      <c r="A46" s="35" t="s">
        <v>40</v>
      </c>
      <c r="B46" s="28"/>
    </row>
    <row r="47" spans="1:3">
      <c r="A47" s="35" t="s">
        <v>41</v>
      </c>
      <c r="B47" s="28"/>
    </row>
    <row r="48" spans="1:3" ht="25.5">
      <c r="A48" s="34" t="s">
        <v>42</v>
      </c>
      <c r="B48" s="28"/>
    </row>
    <row r="49" spans="1:3">
      <c r="A49" s="34" t="s">
        <v>43</v>
      </c>
      <c r="B49" s="24"/>
    </row>
    <row r="50" spans="1:3">
      <c r="A50" s="34" t="s">
        <v>44</v>
      </c>
      <c r="B50" s="24"/>
    </row>
    <row r="51" spans="1:3">
      <c r="A51" s="35" t="s">
        <v>45</v>
      </c>
      <c r="B51" s="28"/>
    </row>
    <row r="52" spans="1:3">
      <c r="A52" s="34" t="s">
        <v>46</v>
      </c>
      <c r="B52" s="36"/>
    </row>
    <row r="53" spans="1:3" ht="15.75" thickBot="1">
      <c r="A53" s="32" t="s">
        <v>47</v>
      </c>
      <c r="B53" s="33"/>
    </row>
    <row r="54" spans="1:3" ht="31.5">
      <c r="A54" s="19" t="s">
        <v>48</v>
      </c>
      <c r="B54" s="20">
        <f>SUM(B55:B58)</f>
        <v>0</v>
      </c>
      <c r="C54" s="2" t="str">
        <f>IF(B54&gt;B60*0.25,"Планираната сума надхвърля ограничението от 25 на сто от преките разходи","ОК")</f>
        <v>ОК</v>
      </c>
    </row>
    <row r="55" spans="1:3">
      <c r="A55" s="37" t="s">
        <v>49</v>
      </c>
      <c r="B55" s="38"/>
    </row>
    <row r="56" spans="1:3">
      <c r="A56" s="37" t="s">
        <v>50</v>
      </c>
      <c r="B56" s="38"/>
    </row>
    <row r="57" spans="1:3">
      <c r="A57" s="39" t="s">
        <v>51</v>
      </c>
      <c r="B57" s="40"/>
    </row>
    <row r="58" spans="1:3" ht="15.75" thickBot="1">
      <c r="A58" s="41" t="s">
        <v>52</v>
      </c>
      <c r="B58" s="42"/>
    </row>
    <row r="59" spans="1:3" ht="16.5" thickBot="1">
      <c r="A59" s="43"/>
      <c r="B59" s="44"/>
    </row>
    <row r="60" spans="1:3" s="47" customFormat="1" ht="39" customHeight="1" thickBot="1">
      <c r="A60" s="45" t="s">
        <v>53</v>
      </c>
      <c r="B60" s="46">
        <f>B11+B15+B16+B27+B37+B54</f>
        <v>0</v>
      </c>
    </row>
    <row r="61" spans="1:3" ht="19.5" thickBot="1">
      <c r="A61" s="48"/>
      <c r="B61" s="49"/>
    </row>
    <row r="62" spans="1:3" s="47" customFormat="1" ht="32.25" thickBot="1">
      <c r="A62" s="50" t="s">
        <v>54</v>
      </c>
      <c r="B62" s="59"/>
      <c r="C62" s="2" t="str">
        <f>IF(B62&gt;B64*0.05,"Планираната сума надхвърля ограничението от 5 на сто от общия бюджет на проекта","ОК")</f>
        <v>ОК</v>
      </c>
    </row>
    <row r="63" spans="1:3" ht="19.5" thickBot="1">
      <c r="A63" s="48"/>
      <c r="B63" s="49"/>
    </row>
    <row r="64" spans="1:3" s="47" customFormat="1" ht="34.5" customHeight="1" thickBot="1">
      <c r="A64" s="45" t="s">
        <v>55</v>
      </c>
      <c r="B64" s="46">
        <f>B60+B62</f>
        <v>0</v>
      </c>
    </row>
    <row r="65" spans="1:2" s="51" customFormat="1" ht="12.75">
      <c r="B65" s="52"/>
    </row>
    <row r="66" spans="1:2" s="51" customFormat="1" ht="12.75">
      <c r="B66" s="52"/>
    </row>
    <row r="67" spans="1:2" s="51" customFormat="1" ht="12.75">
      <c r="B67" s="52"/>
    </row>
    <row r="68" spans="1:2" s="51" customFormat="1" ht="14.25">
      <c r="B68" s="60"/>
    </row>
    <row r="69" spans="1:2" s="51" customFormat="1" ht="12.75">
      <c r="A69" s="53"/>
      <c r="B69" s="54" t="s">
        <v>56</v>
      </c>
    </row>
    <row r="70" spans="1:2" s="51" customFormat="1" ht="12.75">
      <c r="B70" s="52"/>
    </row>
    <row r="74" spans="1:2" ht="66.75" customHeight="1">
      <c r="A74" s="58" t="s">
        <v>57</v>
      </c>
      <c r="B74" s="58"/>
    </row>
    <row r="76" spans="1:2">
      <c r="A76" s="56" t="s">
        <v>58</v>
      </c>
    </row>
    <row r="77" spans="1:2" ht="12" customHeight="1">
      <c r="A77" s="57" t="s">
        <v>59</v>
      </c>
    </row>
    <row r="78" spans="1:2" ht="14.25" customHeight="1">
      <c r="A78" s="57" t="s">
        <v>60</v>
      </c>
    </row>
    <row r="79" spans="1:2" ht="25.5">
      <c r="A79" s="57" t="s">
        <v>61</v>
      </c>
    </row>
    <row r="80" spans="1:2">
      <c r="A80" s="57" t="s">
        <v>62</v>
      </c>
    </row>
    <row r="81" spans="1:1">
      <c r="A81" s="57" t="s">
        <v>63</v>
      </c>
    </row>
    <row r="82" spans="1:1">
      <c r="A82" s="57" t="s">
        <v>64</v>
      </c>
    </row>
    <row r="83" spans="1:1">
      <c r="A83" s="57" t="s">
        <v>65</v>
      </c>
    </row>
    <row r="84" spans="1:1">
      <c r="A84" s="57" t="s">
        <v>66</v>
      </c>
    </row>
  </sheetData>
  <sheetProtection password="CE0A" sheet="1" objects="1" scenarios="1" selectLockedCells="1"/>
  <mergeCells count="8">
    <mergeCell ref="A8:B8"/>
    <mergeCell ref="A74:B74"/>
    <mergeCell ref="A1:B1"/>
    <mergeCell ref="A2:B2"/>
    <mergeCell ref="A3:B3"/>
    <mergeCell ref="A5:B5"/>
    <mergeCell ref="A6:B6"/>
    <mergeCell ref="A7:B7"/>
  </mergeCells>
  <conditionalFormatting sqref="B11 B21 B27 B37 B54 B64 B16:B17">
    <cfRule type="cellIs" dxfId="2" priority="3" stopIfTrue="1" operator="equal">
      <formula>0</formula>
    </cfRule>
  </conditionalFormatting>
  <conditionalFormatting sqref="B60">
    <cfRule type="cellIs" dxfId="1" priority="2" stopIfTrue="1" operator="equal">
      <formula>0</formula>
    </cfRule>
  </conditionalFormatting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3 БЮДЖЕТ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Petrovae</cp:lastModifiedBy>
  <cp:lastPrinted>2018-05-31T13:30:41Z</cp:lastPrinted>
  <dcterms:created xsi:type="dcterms:W3CDTF">2018-05-31T13:10:37Z</dcterms:created>
  <dcterms:modified xsi:type="dcterms:W3CDTF">2018-05-31T13:31:26Z</dcterms:modified>
</cp:coreProperties>
</file>