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NTARCTICA\NCPI\Bulgarian National Program for Polar Research 2022-2025\Конкурси\2022\Насоки и документи за кандидатстване\"/>
    </mc:Choice>
  </mc:AlternateContent>
  <xr:revisionPtr revIDLastSave="0" documentId="8_{9143B17B-8B21-463E-87F0-FC25CE73838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приложение 3 бюджет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C54" i="1"/>
  <c r="C37" i="1"/>
  <c r="C27" i="1"/>
  <c r="D28" i="1"/>
  <c r="D12" i="1"/>
  <c r="D13" i="1"/>
  <c r="D14" i="1"/>
  <c r="D11" i="1" s="1"/>
  <c r="D15" i="1"/>
  <c r="D18" i="1"/>
  <c r="D17" i="1" s="1"/>
  <c r="D19" i="1"/>
  <c r="D20" i="1"/>
  <c r="D22" i="1"/>
  <c r="D21" i="1" s="1"/>
  <c r="D23" i="1"/>
  <c r="D24" i="1"/>
  <c r="D25" i="1"/>
  <c r="D26" i="1"/>
  <c r="D29" i="1"/>
  <c r="D30" i="1"/>
  <c r="D31" i="1"/>
  <c r="D27" i="1" s="1"/>
  <c r="D32" i="1"/>
  <c r="D33" i="1"/>
  <c r="D34" i="1"/>
  <c r="D35" i="1"/>
  <c r="D36" i="1"/>
  <c r="D38" i="1"/>
  <c r="D37" i="1" s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5" i="1"/>
  <c r="D54" i="1" s="1"/>
  <c r="D56" i="1"/>
  <c r="D58" i="1"/>
  <c r="C11" i="1"/>
  <c r="C17" i="1"/>
  <c r="C21" i="1"/>
  <c r="C16" i="1"/>
  <c r="C60" i="1" s="1"/>
  <c r="B11" i="1"/>
  <c r="B17" i="1"/>
  <c r="B16" i="1" s="1"/>
  <c r="B21" i="1"/>
  <c r="B27" i="1"/>
  <c r="B37" i="1"/>
  <c r="B54" i="1"/>
  <c r="C63" i="1" l="1"/>
  <c r="C65" i="1" s="1"/>
  <c r="C62" i="1"/>
  <c r="B60" i="1"/>
  <c r="B62" i="1" s="1"/>
  <c r="D62" i="1" s="1"/>
  <c r="D16" i="1"/>
  <c r="B63" i="1"/>
  <c r="D63" i="1" s="1"/>
  <c r="E62" i="1" l="1"/>
  <c r="D60" i="1"/>
  <c r="B65" i="1"/>
  <c r="D65" i="1" l="1"/>
  <c r="E11" i="1"/>
  <c r="E37" i="1"/>
  <c r="E16" i="1"/>
  <c r="E63" i="1"/>
</calcChain>
</file>

<file path=xl/sharedStrings.xml><?xml version="1.0" encoding="utf-8"?>
<sst xmlns="http://schemas.openxmlformats.org/spreadsheetml/2006/main" count="71" uniqueCount="70">
  <si>
    <t xml:space="preserve">Б Ю Д Ж Е Т    Н А    П Р О Е К Т </t>
  </si>
  <si>
    <t>име на проекта</t>
  </si>
  <si>
    <t>научен ръководител на проекта, факултет</t>
  </si>
  <si>
    <t>ВИДОВЕ РАЗХОДИ</t>
  </si>
  <si>
    <r>
      <t xml:space="preserve">1. Разходи за възнаграждения и осигурителни вноски на участниците в изпълнението на финансирания проект (1.1.+1.2.+1.3.) </t>
    </r>
    <r>
      <rPr>
        <b/>
        <i/>
        <sz val="10"/>
        <color rgb="FFC00000"/>
        <rFont val="Times New Roman"/>
        <family val="1"/>
        <charset val="204"/>
      </rPr>
      <t xml:space="preserve">до 25 на сто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</si>
  <si>
    <r>
      <rPr>
        <b/>
        <sz val="10"/>
        <rFont val="Times New Roman"/>
        <family val="1"/>
        <charset val="204"/>
      </rPr>
      <t xml:space="preserve">               1.1. </t>
    </r>
    <r>
      <rPr>
        <sz val="10"/>
        <rFont val="Times New Roman"/>
        <family val="1"/>
        <charset val="204"/>
      </rPr>
      <t>Възнаграждения на участници в проекта,</t>
    </r>
    <r>
      <rPr>
        <b/>
        <sz val="10"/>
        <rFont val="Times New Roman"/>
        <family val="1"/>
        <charset val="204"/>
      </rPr>
      <t xml:space="preserve"> НА ЩАТ В СУ - </t>
    </r>
    <r>
      <rPr>
        <sz val="10"/>
        <color rgb="FF009900"/>
        <rFont val="Times New Roman"/>
        <family val="1"/>
        <charset val="204"/>
      </rPr>
      <t>изплащат се със заповед към заплатата, на основание чл. 31 от ВПРЗ</t>
    </r>
  </si>
  <si>
    <r>
      <rPr>
        <b/>
        <sz val="10"/>
        <rFont val="Times New Roman"/>
        <family val="1"/>
        <charset val="204"/>
      </rPr>
      <t xml:space="preserve">               1.2.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>ИЗВЪНЩАТНИ за СУ</t>
    </r>
    <r>
      <rPr>
        <sz val="10"/>
        <color rgb="FF009900"/>
        <rFont val="Times New Roman"/>
        <family val="1"/>
        <charset val="204"/>
      </rPr>
      <t xml:space="preserve">  - изплащат се с договори</t>
    </r>
  </si>
  <si>
    <r>
      <rPr>
        <b/>
        <sz val="10"/>
        <rFont val="Times New Roman"/>
        <family val="1"/>
        <charset val="204"/>
      </rPr>
      <t xml:space="preserve">               1.3.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 xml:space="preserve">СТУДЕНТИ </t>
    </r>
    <r>
      <rPr>
        <sz val="10"/>
        <color rgb="FF009900"/>
        <rFont val="Times New Roman"/>
        <family val="1"/>
        <charset val="204"/>
      </rPr>
      <t>- изплащат се с договори</t>
    </r>
  </si>
  <si>
    <r>
      <t>2. Разходи за възнаграждения и осигурителни вноски на ДОКТОРАНТИ, ПОСТДОКТОРАНТИ И МЛАДИ УЧЕНИ</t>
    </r>
    <r>
      <rPr>
        <sz val="12"/>
        <rFont val="Times New Roman"/>
        <family val="1"/>
        <charset val="204"/>
      </rPr>
      <t xml:space="preserve"> </t>
    </r>
    <r>
      <rPr>
        <sz val="10"/>
        <color rgb="FF009900"/>
        <rFont val="Times New Roman"/>
        <family val="1"/>
        <charset val="204"/>
      </rPr>
      <t xml:space="preserve">- ако лицата са щатни в СУ, възнагражденията се изплащат със заповед към заплатата на основание чл. 31 от ВПРЗ, ако са извънщатни - с договори. </t>
    </r>
    <r>
      <rPr>
        <sz val="10"/>
        <color rgb="FF0000CC"/>
        <rFont val="Times New Roman"/>
        <family val="1"/>
        <charset val="204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първа образователно-квалификационна степен "магистър", но не повече от 10 години след придобиването й.</t>
    </r>
  </si>
  <si>
    <r>
      <t xml:space="preserve">3. Разходи за командировки /пътни, дневни и квартирни/ </t>
    </r>
    <r>
      <rPr>
        <i/>
        <sz val="10"/>
        <rFont val="Times New Roman"/>
        <family val="1"/>
        <charset val="204"/>
      </rPr>
      <t xml:space="preserve">- </t>
    </r>
    <r>
      <rPr>
        <b/>
        <i/>
        <sz val="10"/>
        <color rgb="FFC00000"/>
        <rFont val="Times New Roman"/>
        <family val="1"/>
        <charset val="204"/>
      </rPr>
      <t>до 50 на сто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  <r>
      <rPr>
        <b/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(3.1.+3.2.)</t>
    </r>
  </si>
  <si>
    <r>
      <t xml:space="preserve">3.1. Командировки в страната, в т.ч. </t>
    </r>
    <r>
      <rPr>
        <sz val="10"/>
        <rFont val="Times New Roman"/>
        <family val="1"/>
        <charset val="204"/>
      </rPr>
      <t>(3.1.1.+3.1.2.+3.1.3.)</t>
    </r>
  </si>
  <si>
    <r>
      <t xml:space="preserve">                3.1.1.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</si>
  <si>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3.1.2.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</si>
  <si>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3.1.3.</t>
    </r>
    <r>
      <rPr>
        <sz val="10"/>
        <rFont val="Times New Roman"/>
        <family val="1"/>
        <charset val="204"/>
      </rPr>
      <t xml:space="preserve"> Квартирни</t>
    </r>
  </si>
  <si>
    <r>
      <t>3.2. Командировки в чужбина, в т.ч.</t>
    </r>
    <r>
      <rPr>
        <sz val="10"/>
        <rFont val="Times New Roman"/>
        <family val="1"/>
        <charset val="204"/>
      </rPr>
      <t xml:space="preserve"> (3.2.1.+3.2.2.+3.2.3+3.2.4.+3.2.5.)</t>
    </r>
  </si>
  <si>
    <r>
      <t xml:space="preserve">                3.2.1.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</si>
  <si>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3.2.2.</t>
    </r>
    <r>
      <rPr>
        <sz val="11"/>
        <color theme="1"/>
        <rFont val="Times New Roman"/>
        <family val="1"/>
        <charset val="204"/>
      </rPr>
      <t xml:space="preserve"> Дневни по време на престоя на българската антарктическа база на остров Ливингстън</t>
    </r>
  </si>
  <si>
    <r>
      <t xml:space="preserve">                3.2.3.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</si>
  <si>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3.2.4.</t>
    </r>
    <r>
      <rPr>
        <sz val="11"/>
        <color theme="1"/>
        <rFont val="Times New Roman"/>
        <family val="1"/>
        <charset val="204"/>
      </rPr>
      <t xml:space="preserve"> Квартирни</t>
    </r>
  </si>
  <si>
    <r>
      <t xml:space="preserve">                3.2.5.</t>
    </r>
    <r>
      <rPr>
        <sz val="11"/>
        <color theme="1"/>
        <rFont val="Times New Roman"/>
        <family val="1"/>
        <charset val="204"/>
      </rPr>
      <t xml:space="preserve"> Медицинска застраховка</t>
    </r>
  </si>
  <si>
    <t>4. Материали, консумативи и други (4.1.+4.2.+4.3.+4.4.+4.5.+4.5.+4.7.+4.8.+4.9.)</t>
  </si>
  <si>
    <r>
      <t xml:space="preserve">      </t>
    </r>
    <r>
      <rPr>
        <b/>
        <sz val="10"/>
        <rFont val="Times New Roman"/>
        <family val="1"/>
        <charset val="204"/>
      </rPr>
      <t xml:space="preserve">          4.1.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канцеларски материали</t>
    </r>
  </si>
  <si>
    <r>
      <t xml:space="preserve">                4.2.</t>
    </r>
    <r>
      <rPr>
        <sz val="10"/>
        <rFont val="Times New Roman"/>
        <family val="1"/>
        <charset val="204"/>
      </rPr>
      <t xml:space="preserve"> Разходи за</t>
    </r>
    <r>
      <rPr>
        <b/>
        <i/>
        <sz val="10"/>
        <rFont val="Times New Roman"/>
        <family val="1"/>
        <charset val="204"/>
      </rPr>
      <t xml:space="preserve"> учебни материали и помагала</t>
    </r>
    <r>
      <rPr>
        <i/>
        <sz val="10"/>
        <rFont val="Times New Roman"/>
        <family val="1"/>
        <charset val="204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</si>
  <si>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        4.3.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 xml:space="preserve">информационни продукти и материали, книги </t>
    </r>
    <r>
      <rPr>
        <i/>
        <sz val="10"/>
        <rFont val="Times New Roman"/>
        <family val="1"/>
        <charset val="204"/>
      </rPr>
      <t>(в т.ч. on line издания и др.)</t>
    </r>
  </si>
  <si>
    <r>
      <t xml:space="preserve">                4.4.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консумативи и резервни части за хардуер</t>
    </r>
  </si>
  <si>
    <r>
      <t xml:space="preserve">                4.5.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други резервни части</t>
    </r>
  </si>
  <si>
    <t xml:space="preserve">                4.5. Разходи за горива, вода и енергия; смазочни материали</t>
  </si>
  <si>
    <r>
      <t xml:space="preserve">                4.7.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строителни материали</t>
    </r>
  </si>
  <si>
    <r>
      <t xml:space="preserve">           </t>
    </r>
    <r>
      <rPr>
        <b/>
        <sz val="10"/>
        <rFont val="Times New Roman"/>
        <family val="1"/>
        <charset val="204"/>
      </rPr>
      <t xml:space="preserve">     4.8.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медикаменти, храни и лекарства</t>
    </r>
  </si>
  <si>
    <r>
      <t xml:space="preserve">                4.9.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други материали</t>
    </r>
  </si>
  <si>
    <t xml:space="preserve">              5.1. Разходи за дейности, свързани с осигуряване на публичност</t>
  </si>
  <si>
    <t xml:space="preserve">              5.2. Разходи за копирни услуги</t>
  </si>
  <si>
    <t xml:space="preserve">              5.3. Разходи за телекомуникационни и пощенски услуги</t>
  </si>
  <si>
    <t xml:space="preserve">              5.4. Разходи за поддръжка на софтуер</t>
  </si>
  <si>
    <t xml:space="preserve">              5.5. Разходи за ремонт на апаратура</t>
  </si>
  <si>
    <t xml:space="preserve">              5.5. Разходи за консултантски услуги</t>
  </si>
  <si>
    <t xml:space="preserve">              5.7. Разходи за абонаменти, достъп, право на ползване</t>
  </si>
  <si>
    <t xml:space="preserve">              5.8. Разходи за наеми</t>
  </si>
  <si>
    <t xml:space="preserve">              5.9. Разходи за застраховки</t>
  </si>
  <si>
    <t xml:space="preserve">              5.10. Разходи за транспортни услуги</t>
  </si>
  <si>
    <t xml:space="preserve">              5.11. Разходи за организиране, провеждане и участие в конференции / симпозиуми / семинари / форуми - организационни, такси участие</t>
  </si>
  <si>
    <t xml:space="preserve">              5.12. Разходи за членски внос</t>
  </si>
  <si>
    <t xml:space="preserve">              5.13. Разходи за експертизи, оценки, анализи, проучвания, изследвания</t>
  </si>
  <si>
    <t xml:space="preserve">              5.14. Разходи за данъци, мита и такси (без осигурителни вноски)</t>
  </si>
  <si>
    <t xml:space="preserve">              5.15. Разходи за публикуване на научни трудове, на резултатите от изследванията и печатни разходи</t>
  </si>
  <si>
    <t xml:space="preserve">              5.16. Разходи за други външни услуги</t>
  </si>
  <si>
    <r>
      <t xml:space="preserve">                6.1. </t>
    </r>
    <r>
      <rPr>
        <sz val="10"/>
        <rFont val="Times New Roman"/>
        <family val="1"/>
        <charset val="204"/>
      </rPr>
      <t>Придобиване на компютри и хардуер</t>
    </r>
  </si>
  <si>
    <r>
      <t xml:space="preserve">                6.2. </t>
    </r>
    <r>
      <rPr>
        <sz val="10"/>
        <rFont val="Times New Roman"/>
        <family val="1"/>
        <charset val="204"/>
      </rPr>
      <t>Придобиване на оборудване, машини и съоръжения</t>
    </r>
  </si>
  <si>
    <r>
      <t xml:space="preserve">                6.3. </t>
    </r>
    <r>
      <rPr>
        <sz val="10"/>
        <rFont val="Times New Roman"/>
        <family val="1"/>
        <charset val="204"/>
      </rPr>
      <t xml:space="preserve">Придобиване на други ДМА - </t>
    </r>
    <r>
      <rPr>
        <i/>
        <sz val="10"/>
        <color indexed="12"/>
        <rFont val="Times New Roman"/>
        <family val="1"/>
        <charset val="204"/>
      </rPr>
      <t>моля опишете</t>
    </r>
  </si>
  <si>
    <r>
      <t xml:space="preserve">                6.4. </t>
    </r>
    <r>
      <rPr>
        <sz val="10"/>
        <rFont val="Times New Roman"/>
        <family val="1"/>
        <charset val="204"/>
      </rPr>
      <t>Придобиване на НДМА - специализиран софтуер</t>
    </r>
  </si>
  <si>
    <t>ВСИЧКО ПЛАНИРАНИ ПРЕКИ РАЗХОДИ ЗА ИЗПЪЛНЕНИЕТО НА ПРОЕКТА (от 1 до 6)</t>
  </si>
  <si>
    <t>Указания по т. 3.2. Командировките в чужбина да се планират по реда на Наредбата за командировките и специализациите в чужбина. Пълният размер на дневните пари при командировки в чужбина се планира за изплащане до 30 последователни календарни дни. За дните над тях дневните пари се намаляват с 25 на сто. За дните в базата на остров Ливингстън, където се осигурява пълен пансион в натура,  да се планира изплащане на 30 на сто от размера на полагащите се дневни пари - по 9 щатски долара на ден. Общата продължителност на всички командировки в чужбина на едно лице за една календарна година не може да превишава 180 дни.</t>
  </si>
  <si>
    <r>
      <t xml:space="preserve">За недопустими </t>
    </r>
    <r>
      <rPr>
        <sz val="10"/>
        <color rgb="FFFF0000"/>
        <rFont val="Times New Roman"/>
        <family val="1"/>
        <charset val="204"/>
      </rPr>
      <t xml:space="preserve">по настоящата процедура за подбор на проектни предложения се считат следните видове разходи: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</si>
  <si>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дейности, извършени преди датата на влизане в сила на договора за финансиране по настоящата процедура;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</si>
  <si>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които вече са финансирани или подлежат на потвърдено и осигурено финансиране от други източници;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</si>
  <si>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закупуване на активи и осъществяване на дейности и предвидените в него научни изследвания, които не са пряко свързани с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</si>
  <si>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данъци, вкл. възстановим данък върху добавената стойност;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</si>
  <si>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глоби, санкции и неустойки, възникнали в хода на изпълнение на договора;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</si>
  <si>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консултантски услуги по изготвяне на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</si>
  <si>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поставени в зависимост от използване на местни за сметка на вносни стоки;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</si>
  <si>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всички разходи, които не попадат в обхвата на допустимите разходи по процедурата. </t>
    </r>
  </si>
  <si>
    <t>планирани разходи за първата година</t>
  </si>
  <si>
    <t>планирани разходи за втората година</t>
  </si>
  <si>
    <t>ОБЩ БЮДЖЕТ НА ПРОЕКТА</t>
  </si>
  <si>
    <t>НАУЧЕН РЪКОВОДИТЕЛ НА ПРОЕКТА - ТРИТЕ ИМЕНА, ПОДПИС</t>
  </si>
  <si>
    <r>
      <t xml:space="preserve">5. Разходи за външни услуги (5.1.+5.2.+5.3.+5.4.+5.5.+5.5.+5.7.+5.8.+5.9.+5.10.+5.11.+5.12.+5.13.+5.14.+5.15.+5.16.) </t>
    </r>
    <r>
      <rPr>
        <b/>
        <i/>
        <sz val="10"/>
        <color rgb="FFFF0000"/>
        <rFont val="Times New Roman"/>
        <family val="1"/>
        <charset val="204"/>
      </rPr>
      <t>до 30 на сто</t>
    </r>
    <r>
      <rPr>
        <i/>
        <sz val="10"/>
        <color rgb="FF0000CC"/>
        <rFont val="Times New Roman"/>
        <family val="1"/>
        <charset val="204"/>
      </rPr>
      <t xml:space="preserve"> от преките допустими разходи по проекта</t>
    </r>
  </si>
  <si>
    <r>
      <t>6. Придобиване на дълготрайни материални и нематериални активи - ДМА и НДМА</t>
    </r>
    <r>
      <rPr>
        <sz val="12"/>
        <rFont val="Times New Roman"/>
        <family val="1"/>
        <charset val="204"/>
      </rPr>
      <t xml:space="preserve"> (6.1.+6.2.+6.3.+6.4.)</t>
    </r>
  </si>
  <si>
    <t>КОНКУРС ЗА ФИНАНСИРАНЕ НА ПОЛЯРНИ НАУЧНИ ИЗСЛЕДВАНИЯ – 2022 г.</t>
  </si>
  <si>
    <r>
      <t xml:space="preserve">НЕПРЕКИ разходи за изпълнението на проекта </t>
    </r>
    <r>
      <rPr>
        <sz val="12"/>
        <rFont val="Times New Roman"/>
        <family val="1"/>
        <charset val="204"/>
      </rPr>
      <t xml:space="preserve">(разходи за одит) - </t>
    </r>
    <r>
      <rPr>
        <b/>
        <sz val="10"/>
        <color rgb="FFC00000"/>
        <rFont val="Times New Roman"/>
        <family val="1"/>
        <charset val="204"/>
      </rPr>
      <t xml:space="preserve"> 1 на сто</t>
    </r>
    <r>
      <rPr>
        <sz val="10"/>
        <color rgb="FF0000CC"/>
        <rFont val="Times New Roman"/>
        <family val="1"/>
        <charset val="204"/>
      </rPr>
      <t xml:space="preserve"> от стойността на преките разходи</t>
    </r>
  </si>
  <si>
    <r>
      <t xml:space="preserve">НЕПРЕКИ разходи за изпълнението на проекта </t>
    </r>
    <r>
      <rPr>
        <sz val="12"/>
        <rFont val="Times New Roman"/>
        <family val="1"/>
        <charset val="204"/>
      </rPr>
      <t xml:space="preserve">(разходи за обслужване на проекта от базовата и партньорските организации) - </t>
    </r>
    <r>
      <rPr>
        <b/>
        <sz val="10"/>
        <color rgb="FFC00000"/>
        <rFont val="Times New Roman"/>
        <family val="1"/>
        <charset val="204"/>
      </rPr>
      <t xml:space="preserve"> 5 на сто</t>
    </r>
    <r>
      <rPr>
        <sz val="10"/>
        <color rgb="FF0000CC"/>
        <rFont val="Times New Roman"/>
        <family val="1"/>
        <charset val="204"/>
      </rPr>
      <t xml:space="preserve"> от стойността на преките разходи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</si>
</sst>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лв.&quot;;[Red]\-#,##0\ &quot;лв.&quot;"/>
    <numFmt numFmtId="165" formatCode="_-* #,##0.00\ &quot;лв.&quot;_-;\-* #,##0.00\ &quot;лв.&quot;_-;_-* &quot;-&quot;??\ &quot;лв.&quot;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Noto Sans Symbols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 applyProtection="1">
      <alignment horizontal="right" vertical="center"/>
      <protection hidden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vertical="center" wrapText="1"/>
    </xf>
    <xf numFmtId="164" fontId="4" fillId="3" borderId="6" xfId="1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3" borderId="10" xfId="1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>
      <alignment vertical="center" wrapText="1"/>
    </xf>
    <xf numFmtId="164" fontId="9" fillId="3" borderId="10" xfId="1" applyNumberFormat="1" applyFont="1" applyFill="1" applyBorder="1" applyAlignment="1" applyProtection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" borderId="11" xfId="0" applyFont="1" applyFill="1" applyBorder="1" applyAlignment="1" applyProtection="1">
      <alignment vertical="center"/>
    </xf>
    <xf numFmtId="0" fontId="9" fillId="3" borderId="11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9" fillId="3" borderId="11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0" fontId="18" fillId="0" borderId="15" xfId="0" applyFont="1" applyBorder="1" applyAlignment="1">
      <alignment vertical="center" wrapText="1"/>
    </xf>
    <xf numFmtId="164" fontId="18" fillId="3" borderId="16" xfId="1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164" fontId="26" fillId="2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 applyProtection="1">
      <alignment horizontal="right" vertical="center"/>
      <protection locked="0"/>
    </xf>
    <xf numFmtId="164" fontId="3" fillId="4" borderId="9" xfId="1" applyNumberFormat="1" applyFont="1" applyFill="1" applyBorder="1" applyAlignment="1" applyProtection="1">
      <alignment horizontal="right" vertical="center"/>
      <protection locked="0"/>
    </xf>
    <xf numFmtId="164" fontId="26" fillId="4" borderId="18" xfId="1" applyNumberFormat="1" applyFont="1" applyFill="1" applyBorder="1" applyAlignment="1" applyProtection="1">
      <alignment horizontal="right" vertical="center"/>
      <protection locked="0"/>
    </xf>
    <xf numFmtId="164" fontId="3" fillId="4" borderId="12" xfId="1" applyNumberFormat="1" applyFont="1" applyFill="1" applyBorder="1" applyAlignment="1" applyProtection="1">
      <alignment horizontal="right" vertical="center"/>
      <protection locked="0"/>
    </xf>
    <xf numFmtId="164" fontId="8" fillId="4" borderId="12" xfId="1" applyNumberFormat="1" applyFont="1" applyFill="1" applyBorder="1" applyAlignment="1" applyProtection="1">
      <alignment horizontal="right" vertical="center"/>
      <protection locked="0"/>
    </xf>
    <xf numFmtId="164" fontId="8" fillId="4" borderId="9" xfId="1" applyNumberFormat="1" applyFont="1" applyFill="1" applyBorder="1" applyAlignment="1" applyProtection="1">
      <alignment horizontal="right" vertical="center"/>
      <protection locked="0"/>
    </xf>
    <xf numFmtId="164" fontId="8" fillId="4" borderId="7" xfId="1" applyNumberFormat="1" applyFont="1" applyFill="1" applyBorder="1" applyAlignment="1" applyProtection="1">
      <alignment horizontal="right" vertical="center"/>
      <protection locked="0"/>
    </xf>
    <xf numFmtId="164" fontId="9" fillId="4" borderId="12" xfId="1" applyNumberFormat="1" applyFont="1" applyFill="1" applyBorder="1" applyAlignment="1" applyProtection="1">
      <alignment horizontal="right" vertical="center"/>
      <protection locked="0"/>
    </xf>
    <xf numFmtId="164" fontId="9" fillId="4" borderId="7" xfId="1" applyNumberFormat="1" applyFont="1" applyFill="1" applyBorder="1" applyAlignment="1" applyProtection="1">
      <alignment horizontal="right" vertical="center"/>
      <protection locked="0"/>
    </xf>
    <xf numFmtId="164" fontId="9" fillId="4" borderId="9" xfId="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tabSelected="1" topLeftCell="A53" workbookViewId="0">
      <selection activeCell="A51" sqref="A51"/>
    </sheetView>
  </sheetViews>
  <sheetFormatPr defaultColWidth="8.88671875" defaultRowHeight="13.8"/>
  <cols>
    <col min="1" max="1" width="96.6640625" style="1" customWidth="1"/>
    <col min="2" max="4" width="18" style="40" customWidth="1"/>
    <col min="5" max="5" width="5" style="1" customWidth="1"/>
    <col min="6" max="16384" width="8.88671875" style="1"/>
  </cols>
  <sheetData>
    <row r="1" spans="1:5" ht="23.1" customHeight="1">
      <c r="A1" s="56" t="s">
        <v>67</v>
      </c>
      <c r="B1" s="56"/>
      <c r="C1" s="56"/>
      <c r="D1" s="56"/>
    </row>
    <row r="2" spans="1:5" ht="15.6">
      <c r="A2" s="57" t="s">
        <v>0</v>
      </c>
      <c r="B2" s="57"/>
      <c r="C2" s="57"/>
      <c r="D2" s="57"/>
    </row>
    <row r="3" spans="1:5" ht="15.6">
      <c r="A3" s="57"/>
      <c r="B3" s="57"/>
      <c r="C3" s="57"/>
      <c r="D3" s="57"/>
    </row>
    <row r="4" spans="1:5" ht="15.6">
      <c r="A4" s="44"/>
      <c r="B4" s="2"/>
      <c r="C4" s="2"/>
      <c r="D4" s="2"/>
    </row>
    <row r="5" spans="1:5" ht="46.5" customHeight="1">
      <c r="A5" s="58"/>
      <c r="B5" s="58"/>
      <c r="C5" s="58"/>
      <c r="D5" s="58"/>
    </row>
    <row r="6" spans="1:5" ht="15.6">
      <c r="A6" s="59" t="s">
        <v>1</v>
      </c>
      <c r="B6" s="59"/>
      <c r="C6" s="59"/>
      <c r="D6" s="59"/>
    </row>
    <row r="7" spans="1:5" ht="44.25" customHeight="1">
      <c r="A7" s="60"/>
      <c r="B7" s="60"/>
      <c r="C7" s="60"/>
      <c r="D7" s="60"/>
    </row>
    <row r="8" spans="1:5" ht="15.6">
      <c r="A8" s="59" t="s">
        <v>2</v>
      </c>
      <c r="B8" s="59"/>
      <c r="C8" s="59"/>
      <c r="D8" s="59"/>
    </row>
    <row r="9" spans="1:5" ht="16.2" thickBot="1">
      <c r="A9" s="3"/>
      <c r="B9" s="4"/>
      <c r="C9" s="4"/>
      <c r="D9" s="4"/>
    </row>
    <row r="10" spans="1:5" ht="54.75" customHeight="1" thickBot="1">
      <c r="A10" s="5" t="s">
        <v>3</v>
      </c>
      <c r="B10" s="6" t="s">
        <v>61</v>
      </c>
      <c r="C10" s="6" t="s">
        <v>62</v>
      </c>
      <c r="D10" s="6" t="s">
        <v>63</v>
      </c>
    </row>
    <row r="11" spans="1:5" ht="31.8" thickTop="1">
      <c r="A11" s="7" t="s">
        <v>4</v>
      </c>
      <c r="B11" s="8">
        <f>SUM(B12:B14)</f>
        <v>0</v>
      </c>
      <c r="C11" s="8">
        <f>SUM(C12:C14)</f>
        <v>0</v>
      </c>
      <c r="D11" s="8">
        <f>SUM(D12:D14)</f>
        <v>0</v>
      </c>
      <c r="E11" s="1" t="str">
        <f>IF(D11&gt;D60*0.25,"Планираната сума надхвърля ограничението от 25 на сто от преките разходи","ОК")</f>
        <v>ОК</v>
      </c>
    </row>
    <row r="12" spans="1:5" ht="26.4">
      <c r="A12" s="9" t="s">
        <v>5</v>
      </c>
      <c r="B12" s="45"/>
      <c r="C12" s="45"/>
      <c r="D12" s="45">
        <f>SUM(B12:C12)</f>
        <v>0</v>
      </c>
    </row>
    <row r="13" spans="1:5">
      <c r="A13" s="9" t="s">
        <v>6</v>
      </c>
      <c r="B13" s="45"/>
      <c r="C13" s="45"/>
      <c r="D13" s="45">
        <f>SUM(B13:C13)</f>
        <v>0</v>
      </c>
    </row>
    <row r="14" spans="1:5" ht="14.4" thickBot="1">
      <c r="A14" s="10" t="s">
        <v>7</v>
      </c>
      <c r="B14" s="46"/>
      <c r="C14" s="46"/>
      <c r="D14" s="46">
        <f>SUM(B14:C14)</f>
        <v>0</v>
      </c>
    </row>
    <row r="15" spans="1:5" ht="84">
      <c r="A15" s="11" t="s">
        <v>8</v>
      </c>
      <c r="B15" s="47"/>
      <c r="C15" s="47"/>
      <c r="D15" s="47">
        <f>SUM(B15:C15)</f>
        <v>0</v>
      </c>
    </row>
    <row r="16" spans="1:5" ht="28.8">
      <c r="A16" s="7" t="s">
        <v>9</v>
      </c>
      <c r="B16" s="12">
        <f>B17+B21</f>
        <v>0</v>
      </c>
      <c r="C16" s="12">
        <f>C17+C21</f>
        <v>0</v>
      </c>
      <c r="D16" s="12">
        <f>D17+D21</f>
        <v>0</v>
      </c>
      <c r="E16" s="1" t="str">
        <f>IF(D16&gt;D60*0.5,"Планираната сума надхвърля ограничението от 50 на сто от преките разходи","ОК")</f>
        <v>ОК</v>
      </c>
    </row>
    <row r="17" spans="1:4">
      <c r="A17" s="13" t="s">
        <v>10</v>
      </c>
      <c r="B17" s="14">
        <f>SUM(B18:B20)</f>
        <v>0</v>
      </c>
      <c r="C17" s="14">
        <f>SUM(C18:C20)</f>
        <v>0</v>
      </c>
      <c r="D17" s="14">
        <f>SUM(D18:D20)</f>
        <v>0</v>
      </c>
    </row>
    <row r="18" spans="1:4">
      <c r="A18" s="15" t="s">
        <v>11</v>
      </c>
      <c r="B18" s="48"/>
      <c r="C18" s="48"/>
      <c r="D18" s="48">
        <f t="shared" ref="D18:D58" si="0">SUM(B18:C18)</f>
        <v>0</v>
      </c>
    </row>
    <row r="19" spans="1:4">
      <c r="A19" s="15" t="s">
        <v>12</v>
      </c>
      <c r="B19" s="48"/>
      <c r="C19" s="48"/>
      <c r="D19" s="48">
        <f t="shared" si="0"/>
        <v>0</v>
      </c>
    </row>
    <row r="20" spans="1:4">
      <c r="A20" s="15" t="s">
        <v>13</v>
      </c>
      <c r="B20" s="48"/>
      <c r="C20" s="48"/>
      <c r="D20" s="48">
        <f t="shared" si="0"/>
        <v>0</v>
      </c>
    </row>
    <row r="21" spans="1:4">
      <c r="A21" s="13" t="s">
        <v>14</v>
      </c>
      <c r="B21" s="14">
        <f>SUM(B22:B26)</f>
        <v>0</v>
      </c>
      <c r="C21" s="14">
        <f>SUM(C22:C26)</f>
        <v>0</v>
      </c>
      <c r="D21" s="14">
        <f>SUM(D22:D26)</f>
        <v>0</v>
      </c>
    </row>
    <row r="22" spans="1:4">
      <c r="A22" s="15" t="s">
        <v>15</v>
      </c>
      <c r="B22" s="48"/>
      <c r="C22" s="48"/>
      <c r="D22" s="48">
        <f t="shared" si="0"/>
        <v>0</v>
      </c>
    </row>
    <row r="23" spans="1:4">
      <c r="A23" s="15" t="s">
        <v>16</v>
      </c>
      <c r="B23" s="48"/>
      <c r="C23" s="48"/>
      <c r="D23" s="48">
        <f t="shared" si="0"/>
        <v>0</v>
      </c>
    </row>
    <row r="24" spans="1:4">
      <c r="A24" s="15" t="s">
        <v>17</v>
      </c>
      <c r="B24" s="48"/>
      <c r="C24" s="48"/>
      <c r="D24" s="48">
        <f t="shared" si="0"/>
        <v>0</v>
      </c>
    </row>
    <row r="25" spans="1:4">
      <c r="A25" s="16" t="s">
        <v>18</v>
      </c>
      <c r="B25" s="45"/>
      <c r="C25" s="45"/>
      <c r="D25" s="45">
        <f t="shared" si="0"/>
        <v>0</v>
      </c>
    </row>
    <row r="26" spans="1:4" ht="14.4" thickBot="1">
      <c r="A26" s="17" t="s">
        <v>19</v>
      </c>
      <c r="B26" s="46"/>
      <c r="C26" s="46"/>
      <c r="D26" s="46">
        <f t="shared" si="0"/>
        <v>0</v>
      </c>
    </row>
    <row r="27" spans="1:4" ht="15.6">
      <c r="A27" s="11" t="s">
        <v>20</v>
      </c>
      <c r="B27" s="12">
        <f>SUM(B28:B36)</f>
        <v>0</v>
      </c>
      <c r="C27" s="12">
        <f>SUM(C28:C36)</f>
        <v>0</v>
      </c>
      <c r="D27" s="12">
        <f>SUM(D28:D36)</f>
        <v>0</v>
      </c>
    </row>
    <row r="28" spans="1:4">
      <c r="A28" s="18" t="s">
        <v>21</v>
      </c>
      <c r="B28" s="49"/>
      <c r="C28" s="49"/>
      <c r="D28" s="49">
        <f t="shared" si="0"/>
        <v>0</v>
      </c>
    </row>
    <row r="29" spans="1:4">
      <c r="A29" s="19" t="s">
        <v>22</v>
      </c>
      <c r="B29" s="49"/>
      <c r="C29" s="49"/>
      <c r="D29" s="49">
        <f t="shared" si="0"/>
        <v>0</v>
      </c>
    </row>
    <row r="30" spans="1:4" ht="15.75" customHeight="1">
      <c r="A30" s="20" t="s">
        <v>23</v>
      </c>
      <c r="B30" s="49"/>
      <c r="C30" s="49"/>
      <c r="D30" s="49">
        <f t="shared" si="0"/>
        <v>0</v>
      </c>
    </row>
    <row r="31" spans="1:4">
      <c r="A31" s="21" t="s">
        <v>24</v>
      </c>
      <c r="B31" s="49"/>
      <c r="C31" s="49"/>
      <c r="D31" s="49">
        <f t="shared" si="0"/>
        <v>0</v>
      </c>
    </row>
    <row r="32" spans="1:4">
      <c r="A32" s="21" t="s">
        <v>25</v>
      </c>
      <c r="B32" s="49"/>
      <c r="C32" s="49"/>
      <c r="D32" s="49">
        <f t="shared" si="0"/>
        <v>0</v>
      </c>
    </row>
    <row r="33" spans="1:5">
      <c r="A33" s="18" t="s">
        <v>26</v>
      </c>
      <c r="B33" s="49"/>
      <c r="C33" s="49"/>
      <c r="D33" s="49">
        <f t="shared" si="0"/>
        <v>0</v>
      </c>
    </row>
    <row r="34" spans="1:5">
      <c r="A34" s="21" t="s">
        <v>27</v>
      </c>
      <c r="B34" s="49"/>
      <c r="C34" s="49"/>
      <c r="D34" s="49">
        <f t="shared" si="0"/>
        <v>0</v>
      </c>
    </row>
    <row r="35" spans="1:5">
      <c r="A35" s="18" t="s">
        <v>28</v>
      </c>
      <c r="B35" s="49"/>
      <c r="C35" s="49"/>
      <c r="D35" s="49">
        <f t="shared" si="0"/>
        <v>0</v>
      </c>
    </row>
    <row r="36" spans="1:5" ht="14.4" thickBot="1">
      <c r="A36" s="22" t="s">
        <v>29</v>
      </c>
      <c r="B36" s="50"/>
      <c r="C36" s="50"/>
      <c r="D36" s="50">
        <f t="shared" si="0"/>
        <v>0</v>
      </c>
    </row>
    <row r="37" spans="1:5" ht="44.4">
      <c r="A37" s="7" t="s">
        <v>65</v>
      </c>
      <c r="B37" s="12">
        <f>SUM(B38:B53)</f>
        <v>0</v>
      </c>
      <c r="C37" s="12">
        <f>SUM(C38:C53)</f>
        <v>0</v>
      </c>
      <c r="D37" s="12">
        <f>SUM(D38:D53)</f>
        <v>0</v>
      </c>
      <c r="E37" s="1" t="str">
        <f>IF(D37&gt;D60*0.3,"Планираната сума надхвърля ограничението от 30 на сто от преките разходи","ОК")</f>
        <v>ОК</v>
      </c>
    </row>
    <row r="38" spans="1:5">
      <c r="A38" s="23" t="s">
        <v>30</v>
      </c>
      <c r="B38" s="48"/>
      <c r="C38" s="48"/>
      <c r="D38" s="48">
        <f t="shared" si="0"/>
        <v>0</v>
      </c>
    </row>
    <row r="39" spans="1:5">
      <c r="A39" s="24" t="s">
        <v>31</v>
      </c>
      <c r="B39" s="48"/>
      <c r="C39" s="48"/>
      <c r="D39" s="48">
        <f t="shared" si="0"/>
        <v>0</v>
      </c>
    </row>
    <row r="40" spans="1:5">
      <c r="A40" s="24" t="s">
        <v>32</v>
      </c>
      <c r="B40" s="49"/>
      <c r="C40" s="49"/>
      <c r="D40" s="49">
        <f t="shared" si="0"/>
        <v>0</v>
      </c>
    </row>
    <row r="41" spans="1:5">
      <c r="A41" s="21" t="s">
        <v>33</v>
      </c>
      <c r="B41" s="49"/>
      <c r="C41" s="49"/>
      <c r="D41" s="49">
        <f t="shared" si="0"/>
        <v>0</v>
      </c>
    </row>
    <row r="42" spans="1:5">
      <c r="A42" s="24" t="s">
        <v>34</v>
      </c>
      <c r="B42" s="49"/>
      <c r="C42" s="49"/>
      <c r="D42" s="49">
        <f t="shared" si="0"/>
        <v>0</v>
      </c>
    </row>
    <row r="43" spans="1:5">
      <c r="A43" s="24" t="s">
        <v>35</v>
      </c>
      <c r="B43" s="49"/>
      <c r="C43" s="49"/>
      <c r="D43" s="49">
        <f t="shared" si="0"/>
        <v>0</v>
      </c>
    </row>
    <row r="44" spans="1:5">
      <c r="A44" s="24" t="s">
        <v>36</v>
      </c>
      <c r="B44" s="49"/>
      <c r="C44" s="49"/>
      <c r="D44" s="49">
        <f t="shared" si="0"/>
        <v>0</v>
      </c>
    </row>
    <row r="45" spans="1:5">
      <c r="A45" s="24" t="s">
        <v>37</v>
      </c>
      <c r="B45" s="49"/>
      <c r="C45" s="49"/>
      <c r="D45" s="49">
        <f t="shared" si="0"/>
        <v>0</v>
      </c>
    </row>
    <row r="46" spans="1:5">
      <c r="A46" s="24" t="s">
        <v>38</v>
      </c>
      <c r="B46" s="49"/>
      <c r="C46" s="49"/>
      <c r="D46" s="49">
        <f t="shared" si="0"/>
        <v>0</v>
      </c>
    </row>
    <row r="47" spans="1:5">
      <c r="A47" s="24" t="s">
        <v>39</v>
      </c>
      <c r="B47" s="49"/>
      <c r="C47" s="49"/>
      <c r="D47" s="49">
        <f t="shared" si="0"/>
        <v>0</v>
      </c>
    </row>
    <row r="48" spans="1:5" ht="26.4">
      <c r="A48" s="23" t="s">
        <v>40</v>
      </c>
      <c r="B48" s="49"/>
      <c r="C48" s="49"/>
      <c r="D48" s="49">
        <f t="shared" si="0"/>
        <v>0</v>
      </c>
    </row>
    <row r="49" spans="1:6">
      <c r="A49" s="23" t="s">
        <v>41</v>
      </c>
      <c r="B49" s="48"/>
      <c r="C49" s="48"/>
      <c r="D49" s="48">
        <f t="shared" si="0"/>
        <v>0</v>
      </c>
    </row>
    <row r="50" spans="1:6">
      <c r="A50" s="23" t="s">
        <v>42</v>
      </c>
      <c r="B50" s="48"/>
      <c r="C50" s="48"/>
      <c r="D50" s="48">
        <f t="shared" si="0"/>
        <v>0</v>
      </c>
    </row>
    <row r="51" spans="1:6">
      <c r="A51" s="24" t="s">
        <v>43</v>
      </c>
      <c r="B51" s="49"/>
      <c r="C51" s="49"/>
      <c r="D51" s="49">
        <f t="shared" si="0"/>
        <v>0</v>
      </c>
    </row>
    <row r="52" spans="1:6">
      <c r="A52" s="23" t="s">
        <v>44</v>
      </c>
      <c r="B52" s="51"/>
      <c r="C52" s="51"/>
      <c r="D52" s="51">
        <f t="shared" si="0"/>
        <v>0</v>
      </c>
    </row>
    <row r="53" spans="1:6" ht="14.4" thickBot="1">
      <c r="A53" s="22" t="s">
        <v>45</v>
      </c>
      <c r="B53" s="50"/>
      <c r="C53" s="50"/>
      <c r="D53" s="50">
        <f t="shared" si="0"/>
        <v>0</v>
      </c>
    </row>
    <row r="54" spans="1:6" ht="31.2">
      <c r="A54" s="11" t="s">
        <v>66</v>
      </c>
      <c r="B54" s="12">
        <f>SUM(B55:B58)</f>
        <v>0</v>
      </c>
      <c r="C54" s="12">
        <f>SUM(C55:C58)</f>
        <v>0</v>
      </c>
      <c r="D54" s="12">
        <f>SUM(D55:D58)</f>
        <v>0</v>
      </c>
    </row>
    <row r="55" spans="1:6">
      <c r="A55" s="25" t="s">
        <v>46</v>
      </c>
      <c r="B55" s="52"/>
      <c r="C55" s="52"/>
      <c r="D55" s="52">
        <f t="shared" si="0"/>
        <v>0</v>
      </c>
    </row>
    <row r="56" spans="1:6">
      <c r="A56" s="25" t="s">
        <v>47</v>
      </c>
      <c r="B56" s="52"/>
      <c r="C56" s="52"/>
      <c r="D56" s="52">
        <f t="shared" si="0"/>
        <v>0</v>
      </c>
    </row>
    <row r="57" spans="1:6">
      <c r="A57" s="26" t="s">
        <v>48</v>
      </c>
      <c r="B57" s="53"/>
      <c r="C57" s="53"/>
      <c r="D57" s="53">
        <f t="shared" si="0"/>
        <v>0</v>
      </c>
    </row>
    <row r="58" spans="1:6" ht="14.4" thickBot="1">
      <c r="A58" s="27" t="s">
        <v>49</v>
      </c>
      <c r="B58" s="54"/>
      <c r="C58" s="54"/>
      <c r="D58" s="54">
        <f t="shared" si="0"/>
        <v>0</v>
      </c>
    </row>
    <row r="59" spans="1:6" ht="16.2" thickBot="1">
      <c r="A59" s="28"/>
      <c r="B59" s="29"/>
      <c r="C59" s="29"/>
      <c r="D59" s="29"/>
    </row>
    <row r="60" spans="1:6" s="32" customFormat="1" ht="39" customHeight="1" thickBot="1">
      <c r="A60" s="30" t="s">
        <v>50</v>
      </c>
      <c r="B60" s="31">
        <f>B11+B15+B16+B27+B37+B54</f>
        <v>0</v>
      </c>
      <c r="C60" s="31">
        <f>C11+C15+C16+C27+C37+C54</f>
        <v>0</v>
      </c>
      <c r="D60" s="31">
        <f>D11+D15+D16+D27+D37+D54</f>
        <v>0</v>
      </c>
      <c r="E60" s="1"/>
    </row>
    <row r="61" spans="1:6" ht="18" thickBot="1">
      <c r="A61" s="33"/>
      <c r="B61" s="34"/>
      <c r="C61" s="34"/>
      <c r="D61" s="34"/>
    </row>
    <row r="62" spans="1:6" ht="29.4" thickBot="1">
      <c r="A62" s="35" t="s">
        <v>68</v>
      </c>
      <c r="B62" s="47">
        <f>B60*1%</f>
        <v>0</v>
      </c>
      <c r="C62" s="47">
        <f>C60*1%</f>
        <v>0</v>
      </c>
      <c r="D62" s="47">
        <f>SUM(B62:C62)</f>
        <v>0</v>
      </c>
      <c r="E62" s="1" t="str">
        <f>IF(D62&gt;D60*0.01,"Планираната сума трябва да е 1  на сто от преките разходи","ОК")</f>
        <v>ОК</v>
      </c>
    </row>
    <row r="63" spans="1:6" s="32" customFormat="1" ht="31.8" thickBot="1">
      <c r="A63" s="35" t="s">
        <v>69</v>
      </c>
      <c r="B63" s="47">
        <f>B60*5%</f>
        <v>0</v>
      </c>
      <c r="C63" s="47">
        <f>C60*5%</f>
        <v>0</v>
      </c>
      <c r="D63" s="47">
        <f>SUM(B63:C63)</f>
        <v>0</v>
      </c>
      <c r="E63" s="1" t="str">
        <f>IF(D63&gt;D60*0.05,"Планираната сума трябва да е 5  на сто от стойността на преките разходи","ОК")</f>
        <v>ОК</v>
      </c>
      <c r="F63" s="1"/>
    </row>
    <row r="64" spans="1:6" ht="18" thickBot="1">
      <c r="A64" s="33"/>
      <c r="B64" s="34"/>
      <c r="C64" s="34"/>
      <c r="D64" s="34"/>
    </row>
    <row r="65" spans="1:5" s="32" customFormat="1" ht="34.5" customHeight="1" thickBot="1">
      <c r="A65" s="30" t="s">
        <v>63</v>
      </c>
      <c r="B65" s="31">
        <f t="shared" ref="B65:C65" si="1">B60+B63+B62</f>
        <v>0</v>
      </c>
      <c r="C65" s="31">
        <f t="shared" si="1"/>
        <v>0</v>
      </c>
      <c r="D65" s="31">
        <f>D60+D63+D62</f>
        <v>0</v>
      </c>
    </row>
    <row r="66" spans="1:5" s="36" customFormat="1" ht="13.2">
      <c r="B66" s="37"/>
      <c r="C66" s="37"/>
      <c r="D66" s="37"/>
    </row>
    <row r="67" spans="1:5" s="36" customFormat="1" ht="13.2">
      <c r="B67" s="37"/>
      <c r="C67" s="37"/>
      <c r="D67" s="37"/>
    </row>
    <row r="68" spans="1:5" s="36" customFormat="1" ht="13.2">
      <c r="B68" s="37"/>
      <c r="C68" s="37"/>
      <c r="D68" s="37"/>
    </row>
    <row r="69" spans="1:5" s="36" customFormat="1">
      <c r="B69" s="43"/>
      <c r="C69" s="43"/>
      <c r="D69" s="43"/>
    </row>
    <row r="70" spans="1:5" s="36" customFormat="1" ht="13.2">
      <c r="A70" s="38"/>
      <c r="B70" s="39"/>
      <c r="C70" s="39"/>
      <c r="D70" s="39" t="s">
        <v>64</v>
      </c>
    </row>
    <row r="71" spans="1:5" s="36" customFormat="1" ht="13.2">
      <c r="B71" s="37"/>
      <c r="C71" s="37"/>
      <c r="D71" s="37"/>
    </row>
    <row r="75" spans="1:5" ht="61.5" customHeight="1">
      <c r="A75" s="55" t="s">
        <v>51</v>
      </c>
      <c r="B75" s="55"/>
      <c r="C75" s="55"/>
      <c r="D75" s="55"/>
      <c r="E75" s="55"/>
    </row>
    <row r="77" spans="1:5">
      <c r="A77" s="41" t="s">
        <v>52</v>
      </c>
    </row>
    <row r="78" spans="1:5" ht="12" customHeight="1">
      <c r="A78" s="42" t="s">
        <v>53</v>
      </c>
    </row>
    <row r="79" spans="1:5" ht="14.25" customHeight="1">
      <c r="A79" s="42" t="s">
        <v>54</v>
      </c>
    </row>
    <row r="80" spans="1:5" ht="26.4">
      <c r="A80" s="42" t="s">
        <v>55</v>
      </c>
    </row>
    <row r="81" spans="1:1">
      <c r="A81" s="42" t="s">
        <v>56</v>
      </c>
    </row>
    <row r="82" spans="1:1">
      <c r="A82" s="42" t="s">
        <v>57</v>
      </c>
    </row>
    <row r="83" spans="1:1">
      <c r="A83" s="42" t="s">
        <v>58</v>
      </c>
    </row>
    <row r="84" spans="1:1">
      <c r="A84" s="42" t="s">
        <v>59</v>
      </c>
    </row>
    <row r="85" spans="1:1">
      <c r="A85" s="42" t="s">
        <v>60</v>
      </c>
    </row>
  </sheetData>
  <sheetProtection selectLockedCells="1"/>
  <mergeCells count="8">
    <mergeCell ref="A75:E75"/>
    <mergeCell ref="A1:D1"/>
    <mergeCell ref="A2:D2"/>
    <mergeCell ref="A3:D3"/>
    <mergeCell ref="A5:D5"/>
    <mergeCell ref="A6:D6"/>
    <mergeCell ref="A7:D7"/>
    <mergeCell ref="A8:D8"/>
  </mergeCells>
  <conditionalFormatting sqref="B60:C60">
    <cfRule type="cellIs" dxfId="4" priority="10" stopIfTrue="1" operator="equal">
      <formula>0</formula>
    </cfRule>
  </conditionalFormatting>
  <conditionalFormatting sqref="D11 D21 D27 D37 D54 D65 D16:D17">
    <cfRule type="cellIs" dxfId="3" priority="9" stopIfTrue="1" operator="equal">
      <formula>0</formula>
    </cfRule>
  </conditionalFormatting>
  <conditionalFormatting sqref="B11:C11 B21:C21 B27:C27 B37:C37 B54:C54 B16:C17">
    <cfRule type="cellIs" dxfId="2" priority="11" stopIfTrue="1" operator="equal">
      <formula>0</formula>
    </cfRule>
  </conditionalFormatting>
  <conditionalFormatting sqref="D60">
    <cfRule type="cellIs" dxfId="1" priority="8" stopIfTrue="1" operator="equal">
      <formula>0</formula>
    </cfRule>
  </conditionalFormatting>
  <conditionalFormatting sqref="B65:C65">
    <cfRule type="cellIs" dxfId="0" priority="1" stopIfTrue="1" operator="equal">
      <formula>0</formula>
    </cfRule>
  </conditionalFormatting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3 бюджет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Petrovae</dc:creator>
  <cp:lastModifiedBy>Dragomir</cp:lastModifiedBy>
  <cp:lastPrinted>2019-05-08T19:10:52Z</cp:lastPrinted>
  <dcterms:created xsi:type="dcterms:W3CDTF">2018-05-31T13:10:37Z</dcterms:created>
  <dcterms:modified xsi:type="dcterms:W3CDTF">2022-10-04T11:13:55Z</dcterms:modified>
</cp:coreProperties>
</file>